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TTCA Treasurer Reports\"/>
    </mc:Choice>
  </mc:AlternateContent>
  <bookViews>
    <workbookView xWindow="0" yWindow="0" windowWidth="216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41" i="1" l="1"/>
  <c r="D41" i="1"/>
  <c r="C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E21" i="1"/>
  <c r="D21" i="1"/>
  <c r="C21" i="1"/>
  <c r="F20" i="1"/>
  <c r="F19" i="1"/>
  <c r="F21" i="1" s="1"/>
  <c r="D9" i="1"/>
  <c r="F41" i="1" l="1"/>
</calcChain>
</file>

<file path=xl/sharedStrings.xml><?xml version="1.0" encoding="utf-8"?>
<sst xmlns="http://schemas.openxmlformats.org/spreadsheetml/2006/main" count="46" uniqueCount="38">
  <si>
    <t>Checking Account</t>
  </si>
  <si>
    <t>Beginning Balance</t>
  </si>
  <si>
    <t>Expenses</t>
  </si>
  <si>
    <t>Income</t>
  </si>
  <si>
    <t>Ending Balance</t>
  </si>
  <si>
    <t>Fund for New Sign</t>
  </si>
  <si>
    <t>Useable  Balance</t>
  </si>
  <si>
    <t>Savings Account</t>
  </si>
  <si>
    <t>Budgeted  Income</t>
  </si>
  <si>
    <t>Actuals</t>
  </si>
  <si>
    <t>Remaining</t>
  </si>
  <si>
    <t>Budget</t>
  </si>
  <si>
    <t>This Month</t>
  </si>
  <si>
    <t>Y-T-D</t>
  </si>
  <si>
    <t>Membership</t>
  </si>
  <si>
    <t>Ads</t>
  </si>
  <si>
    <t>Donations</t>
  </si>
  <si>
    <t>Misc</t>
  </si>
  <si>
    <t>Park Fund</t>
  </si>
  <si>
    <t>Bank Fees/Dividends</t>
  </si>
  <si>
    <t xml:space="preserve">  Totals</t>
  </si>
  <si>
    <t>Balance Depletion</t>
  </si>
  <si>
    <t>Budgeted  Expenses</t>
  </si>
  <si>
    <t>Building Use</t>
  </si>
  <si>
    <t>Events</t>
  </si>
  <si>
    <t>Garage Sale</t>
  </si>
  <si>
    <t>Halloween</t>
  </si>
  <si>
    <t xml:space="preserve"> </t>
  </si>
  <si>
    <t>Insurance</t>
  </si>
  <si>
    <t>Member Drive</t>
  </si>
  <si>
    <t>Newcomers</t>
  </si>
  <si>
    <t>Newsletter</t>
  </si>
  <si>
    <t>Parks</t>
  </si>
  <si>
    <t>Santa Visits</t>
  </si>
  <si>
    <t>Scholarship</t>
  </si>
  <si>
    <t>Gardens</t>
  </si>
  <si>
    <r>
      <t xml:space="preserve">  </t>
    </r>
    <r>
      <rPr>
        <b/>
        <sz val="10"/>
        <rFont val="Arial"/>
        <family val="2"/>
      </rPr>
      <t xml:space="preserve"> Totals</t>
    </r>
  </si>
  <si>
    <t>November  TTCA Budget Report   Oct 1 - Oct 31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</si>
</sst>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2" fillId="0" borderId="0" xfId="0" applyFont="1" applyBorder="1"/>
    <xf numFmtId="0" fontId="0" fillId="0" borderId="0" xfId="0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D12" sqref="D12"/>
    </sheetView>
  </sheetViews>
  <sheetFormatPr defaultRowHeight="15" x14ac:dyDescent="0.25"/>
  <cols>
    <col min="1" max="1" width="15.7109375" customWidth="1"/>
    <col min="2" max="2" width="18.85546875" customWidth="1"/>
    <col min="3" max="3" width="12.7109375" customWidth="1"/>
    <col min="4" max="6" width="11.7109375" customWidth="1"/>
  </cols>
  <sheetData>
    <row r="1" spans="1:6" ht="20.25" x14ac:dyDescent="0.3">
      <c r="A1" s="19" t="s">
        <v>37</v>
      </c>
      <c r="B1" s="19"/>
      <c r="C1" s="19"/>
      <c r="D1" s="19"/>
      <c r="E1" s="19"/>
      <c r="F1" s="19"/>
    </row>
    <row r="2" spans="1:6" x14ac:dyDescent="0.25">
      <c r="B2" s="1"/>
    </row>
    <row r="3" spans="1:6" ht="18" x14ac:dyDescent="0.25">
      <c r="A3" s="2" t="s">
        <v>0</v>
      </c>
      <c r="B3" s="3"/>
      <c r="C3" s="3"/>
      <c r="D3" s="3"/>
      <c r="E3" s="3"/>
      <c r="F3" s="3"/>
    </row>
    <row r="4" spans="1:6" x14ac:dyDescent="0.25">
      <c r="A4" s="3"/>
      <c r="B4" s="3" t="s">
        <v>1</v>
      </c>
      <c r="C4" s="3"/>
      <c r="D4" s="4">
        <v>11297.42</v>
      </c>
      <c r="E4" s="3"/>
      <c r="F4" s="3"/>
    </row>
    <row r="5" spans="1:6" x14ac:dyDescent="0.25">
      <c r="A5" s="3"/>
      <c r="B5" s="3" t="s">
        <v>2</v>
      </c>
      <c r="C5" s="3"/>
      <c r="D5" s="5">
        <v>796.71</v>
      </c>
      <c r="E5" s="3"/>
      <c r="F5" s="3"/>
    </row>
    <row r="6" spans="1:6" x14ac:dyDescent="0.25">
      <c r="A6" s="3"/>
      <c r="B6" s="3" t="s">
        <v>3</v>
      </c>
      <c r="C6" s="3"/>
      <c r="D6" s="5">
        <v>75.459999999999994</v>
      </c>
      <c r="E6" s="3"/>
      <c r="F6" s="3"/>
    </row>
    <row r="7" spans="1:6" x14ac:dyDescent="0.25">
      <c r="A7" s="3"/>
      <c r="B7" s="3" t="s">
        <v>4</v>
      </c>
      <c r="C7" s="3"/>
      <c r="D7" s="6">
        <f>(D4-D5)+D6</f>
        <v>10576.169999999998</v>
      </c>
      <c r="E7" s="3"/>
      <c r="F7" s="3"/>
    </row>
    <row r="8" spans="1:6" x14ac:dyDescent="0.25">
      <c r="A8" s="3"/>
      <c r="B8" s="3" t="s">
        <v>5</v>
      </c>
      <c r="C8" s="3"/>
      <c r="D8" s="5">
        <v>1660.59</v>
      </c>
      <c r="E8" s="3"/>
      <c r="F8" s="3"/>
    </row>
    <row r="9" spans="1:6" x14ac:dyDescent="0.25">
      <c r="A9" s="3"/>
      <c r="B9" s="7" t="s">
        <v>6</v>
      </c>
      <c r="C9" s="3"/>
      <c r="D9" s="4">
        <f>D7-D8</f>
        <v>8915.5799999999981</v>
      </c>
      <c r="E9" s="3"/>
      <c r="F9" s="3"/>
    </row>
    <row r="10" spans="1:6" x14ac:dyDescent="0.25">
      <c r="A10" s="3"/>
      <c r="B10" s="7"/>
      <c r="C10" s="3"/>
      <c r="D10" s="4"/>
      <c r="E10" s="3"/>
      <c r="F10" s="3"/>
    </row>
    <row r="11" spans="1:6" ht="18" x14ac:dyDescent="0.25">
      <c r="A11" s="20" t="s">
        <v>7</v>
      </c>
      <c r="B11" s="20"/>
      <c r="C11" s="3"/>
      <c r="D11" s="4">
        <v>25.08</v>
      </c>
      <c r="E11" s="3"/>
      <c r="F11" s="3"/>
    </row>
    <row r="12" spans="1:6" x14ac:dyDescent="0.25">
      <c r="A12" s="3"/>
      <c r="B12" s="7"/>
      <c r="C12" s="4"/>
      <c r="D12" s="3"/>
      <c r="E12" s="3"/>
      <c r="F12" s="3"/>
    </row>
    <row r="13" spans="1:6" ht="18" x14ac:dyDescent="0.25">
      <c r="A13" s="20" t="s">
        <v>8</v>
      </c>
      <c r="B13" s="20"/>
      <c r="C13" s="8">
        <v>2022</v>
      </c>
      <c r="D13" s="21" t="s">
        <v>9</v>
      </c>
      <c r="E13" s="21"/>
      <c r="F13" s="8" t="s">
        <v>10</v>
      </c>
    </row>
    <row r="14" spans="1:6" x14ac:dyDescent="0.25">
      <c r="A14" s="3"/>
      <c r="B14" s="3"/>
      <c r="C14" s="8" t="s">
        <v>11</v>
      </c>
      <c r="D14" s="8" t="s">
        <v>12</v>
      </c>
      <c r="E14" s="8" t="s">
        <v>13</v>
      </c>
      <c r="F14" s="8" t="s">
        <v>11</v>
      </c>
    </row>
    <row r="15" spans="1:6" x14ac:dyDescent="0.25">
      <c r="A15" s="3"/>
      <c r="B15" s="3" t="s">
        <v>14</v>
      </c>
      <c r="C15" s="9">
        <v>7500</v>
      </c>
      <c r="D15" s="10">
        <v>75</v>
      </c>
      <c r="E15" s="10">
        <v>9550.2199999999993</v>
      </c>
      <c r="F15" s="9">
        <v>0</v>
      </c>
    </row>
    <row r="16" spans="1:6" x14ac:dyDescent="0.25">
      <c r="A16" s="3"/>
      <c r="B16" s="3" t="s">
        <v>15</v>
      </c>
      <c r="C16" s="9">
        <v>500</v>
      </c>
      <c r="D16" s="10"/>
      <c r="E16" s="10">
        <v>0</v>
      </c>
      <c r="F16" s="9">
        <v>470</v>
      </c>
    </row>
    <row r="17" spans="1:6" x14ac:dyDescent="0.25">
      <c r="A17" s="3"/>
      <c r="B17" s="3" t="s">
        <v>16</v>
      </c>
      <c r="C17" s="9">
        <v>0</v>
      </c>
      <c r="D17" s="10"/>
      <c r="E17" s="10">
        <v>18</v>
      </c>
      <c r="F17" s="9">
        <v>0</v>
      </c>
    </row>
    <row r="18" spans="1:6" x14ac:dyDescent="0.25">
      <c r="A18" s="3"/>
      <c r="B18" s="11" t="s">
        <v>17</v>
      </c>
      <c r="C18" s="9">
        <v>0</v>
      </c>
      <c r="D18" s="10"/>
      <c r="E18" s="10">
        <v>63</v>
      </c>
      <c r="F18" s="9">
        <v>0</v>
      </c>
    </row>
    <row r="19" spans="1:6" x14ac:dyDescent="0.25">
      <c r="A19" s="3"/>
      <c r="B19" s="3" t="s">
        <v>18</v>
      </c>
      <c r="C19" s="9">
        <v>0</v>
      </c>
      <c r="D19" s="10"/>
      <c r="E19" s="10">
        <v>0</v>
      </c>
      <c r="F19" s="9">
        <f t="shared" ref="F19" si="0">C19-E19</f>
        <v>0</v>
      </c>
    </row>
    <row r="20" spans="1:6" x14ac:dyDescent="0.25">
      <c r="A20" s="3"/>
      <c r="B20" s="3" t="s">
        <v>19</v>
      </c>
      <c r="C20" s="9">
        <v>3</v>
      </c>
      <c r="D20" s="10">
        <v>0.46</v>
      </c>
      <c r="E20" s="10">
        <v>1.57</v>
      </c>
      <c r="F20" s="9">
        <f>C20-E20</f>
        <v>1.43</v>
      </c>
    </row>
    <row r="21" spans="1:6" ht="15.75" x14ac:dyDescent="0.25">
      <c r="A21" s="12" t="s">
        <v>20</v>
      </c>
      <c r="B21" s="3"/>
      <c r="C21" s="6">
        <f>SUM(C15:C20)</f>
        <v>8003</v>
      </c>
      <c r="D21" s="6">
        <f>SUM(D15:D20)</f>
        <v>75.459999999999994</v>
      </c>
      <c r="E21" s="6">
        <f>SUM(E15:E20)</f>
        <v>9632.7899999999991</v>
      </c>
      <c r="F21" s="6">
        <f>SUM(F15:F20)</f>
        <v>471.43</v>
      </c>
    </row>
    <row r="22" spans="1:6" x14ac:dyDescent="0.25">
      <c r="A22" s="3"/>
      <c r="B22" s="3"/>
      <c r="C22" s="9"/>
      <c r="D22" s="10"/>
      <c r="E22" s="10"/>
      <c r="F22" s="9"/>
    </row>
    <row r="23" spans="1:6" x14ac:dyDescent="0.25">
      <c r="A23" s="3"/>
      <c r="B23" s="3" t="s">
        <v>21</v>
      </c>
      <c r="C23" s="9">
        <v>1981</v>
      </c>
      <c r="D23" s="9"/>
      <c r="E23" s="9">
        <v>1981</v>
      </c>
      <c r="F23" s="9"/>
    </row>
    <row r="24" spans="1:6" x14ac:dyDescent="0.25">
      <c r="A24" s="3"/>
      <c r="B24" s="3"/>
      <c r="C24" s="9"/>
      <c r="D24" s="9"/>
      <c r="E24" s="9"/>
      <c r="F24" s="9"/>
    </row>
    <row r="25" spans="1:6" ht="18" x14ac:dyDescent="0.25">
      <c r="A25" s="20" t="s">
        <v>22</v>
      </c>
      <c r="B25" s="20"/>
      <c r="C25" s="13"/>
      <c r="D25" s="13"/>
      <c r="E25" s="13"/>
      <c r="F25" s="13"/>
    </row>
    <row r="26" spans="1:6" x14ac:dyDescent="0.25">
      <c r="C26" s="14" t="s">
        <v>11</v>
      </c>
      <c r="D26" s="14" t="s">
        <v>12</v>
      </c>
      <c r="E26" s="14" t="s">
        <v>13</v>
      </c>
      <c r="F26" s="14" t="s">
        <v>10</v>
      </c>
    </row>
    <row r="27" spans="1:6" x14ac:dyDescent="0.25">
      <c r="B27" t="s">
        <v>23</v>
      </c>
      <c r="C27" s="15">
        <v>150</v>
      </c>
      <c r="D27" s="16"/>
      <c r="E27" s="15">
        <v>0</v>
      </c>
      <c r="F27" s="16">
        <f t="shared" ref="F27:F37" si="1">C27-E27</f>
        <v>150</v>
      </c>
    </row>
    <row r="28" spans="1:6" x14ac:dyDescent="0.25">
      <c r="B28" t="s">
        <v>16</v>
      </c>
      <c r="C28" s="15">
        <v>200</v>
      </c>
      <c r="D28" s="16"/>
      <c r="E28" s="15">
        <v>0</v>
      </c>
      <c r="F28" s="15">
        <f t="shared" si="1"/>
        <v>200</v>
      </c>
    </row>
    <row r="29" spans="1:6" x14ac:dyDescent="0.25">
      <c r="B29" s="17" t="s">
        <v>24</v>
      </c>
      <c r="C29" s="15">
        <v>700</v>
      </c>
      <c r="D29" s="16"/>
      <c r="E29" s="15">
        <v>15.26</v>
      </c>
      <c r="F29" s="15">
        <f t="shared" si="1"/>
        <v>684.74</v>
      </c>
    </row>
    <row r="30" spans="1:6" x14ac:dyDescent="0.25">
      <c r="B30" t="s">
        <v>25</v>
      </c>
      <c r="C30" s="15">
        <v>450</v>
      </c>
      <c r="D30" s="16"/>
      <c r="E30" s="16">
        <v>0</v>
      </c>
      <c r="F30" s="15">
        <f>C30-E30</f>
        <v>450</v>
      </c>
    </row>
    <row r="31" spans="1:6" x14ac:dyDescent="0.25">
      <c r="B31" s="17" t="s">
        <v>26</v>
      </c>
      <c r="C31" s="15">
        <v>250</v>
      </c>
      <c r="D31" s="16" t="s">
        <v>27</v>
      </c>
      <c r="E31" s="15">
        <v>0</v>
      </c>
      <c r="F31" s="15">
        <f t="shared" si="1"/>
        <v>250</v>
      </c>
    </row>
    <row r="32" spans="1:6" x14ac:dyDescent="0.25">
      <c r="B32" t="s">
        <v>28</v>
      </c>
      <c r="C32" s="15">
        <v>1234</v>
      </c>
      <c r="D32" s="16"/>
      <c r="E32" s="15">
        <v>345.19</v>
      </c>
      <c r="F32" s="15">
        <f t="shared" si="1"/>
        <v>888.81</v>
      </c>
    </row>
    <row r="33" spans="1:6" x14ac:dyDescent="0.25">
      <c r="B33" t="s">
        <v>29</v>
      </c>
      <c r="C33" s="15">
        <v>100</v>
      </c>
      <c r="D33" s="16"/>
      <c r="E33" s="15">
        <v>53.59</v>
      </c>
      <c r="F33" s="15">
        <f t="shared" si="1"/>
        <v>46.41</v>
      </c>
    </row>
    <row r="34" spans="1:6" x14ac:dyDescent="0.25">
      <c r="B34" t="s">
        <v>17</v>
      </c>
      <c r="C34" s="15">
        <v>100</v>
      </c>
      <c r="D34" s="16"/>
      <c r="E34" s="15">
        <v>0</v>
      </c>
      <c r="F34" s="15">
        <f t="shared" si="1"/>
        <v>100</v>
      </c>
    </row>
    <row r="35" spans="1:6" x14ac:dyDescent="0.25">
      <c r="B35" t="s">
        <v>30</v>
      </c>
      <c r="C35" s="15">
        <v>150</v>
      </c>
      <c r="D35" s="16"/>
      <c r="E35" s="15">
        <v>0</v>
      </c>
      <c r="F35" s="15">
        <f t="shared" si="1"/>
        <v>150</v>
      </c>
    </row>
    <row r="36" spans="1:6" x14ac:dyDescent="0.25">
      <c r="B36" t="s">
        <v>31</v>
      </c>
      <c r="C36" s="15">
        <v>5600</v>
      </c>
      <c r="D36" s="16">
        <v>796.71</v>
      </c>
      <c r="E36" s="15">
        <v>2822.42</v>
      </c>
      <c r="F36" s="15">
        <f t="shared" si="1"/>
        <v>2777.58</v>
      </c>
    </row>
    <row r="37" spans="1:6" x14ac:dyDescent="0.25">
      <c r="B37" t="s">
        <v>32</v>
      </c>
      <c r="C37" s="15">
        <v>200</v>
      </c>
      <c r="D37" s="16"/>
      <c r="E37" s="15">
        <v>275</v>
      </c>
      <c r="F37" s="15">
        <f t="shared" si="1"/>
        <v>-75</v>
      </c>
    </row>
    <row r="38" spans="1:6" x14ac:dyDescent="0.25">
      <c r="B38" s="17" t="s">
        <v>33</v>
      </c>
      <c r="C38" s="15">
        <v>250</v>
      </c>
      <c r="D38" s="16"/>
      <c r="E38" s="15">
        <v>195.69</v>
      </c>
      <c r="F38" s="15">
        <f>C38-E38</f>
        <v>54.31</v>
      </c>
    </row>
    <row r="39" spans="1:6" x14ac:dyDescent="0.25">
      <c r="B39" t="s">
        <v>34</v>
      </c>
      <c r="C39" s="15">
        <v>1000</v>
      </c>
      <c r="D39" s="16"/>
      <c r="E39" s="15">
        <v>0</v>
      </c>
      <c r="F39" s="15">
        <f>C39-E39</f>
        <v>1000</v>
      </c>
    </row>
    <row r="40" spans="1:6" x14ac:dyDescent="0.25">
      <c r="B40" s="17" t="s">
        <v>35</v>
      </c>
      <c r="C40" s="15">
        <v>100</v>
      </c>
      <c r="D40" s="15" t="s">
        <v>27</v>
      </c>
      <c r="E40" s="15">
        <v>0</v>
      </c>
      <c r="F40" s="15">
        <f>C40-E40</f>
        <v>100</v>
      </c>
    </row>
    <row r="41" spans="1:6" x14ac:dyDescent="0.25">
      <c r="A41" t="s">
        <v>36</v>
      </c>
      <c r="C41" s="18">
        <f>SUM(C27:C40)</f>
        <v>10484</v>
      </c>
      <c r="D41" s="18">
        <f>SUM(D27:D40)</f>
        <v>796.71</v>
      </c>
      <c r="E41" s="18">
        <f>SUM(E27:E40)</f>
        <v>3707.15</v>
      </c>
      <c r="F41" s="18">
        <f>SUM(F27:F40)</f>
        <v>6776.85</v>
      </c>
    </row>
    <row r="42" spans="1:6" x14ac:dyDescent="0.25">
      <c r="C42" s="18"/>
      <c r="D42" s="18"/>
      <c r="E42" s="18"/>
      <c r="F42" s="18"/>
    </row>
  </sheetData>
  <mergeCells count="5">
    <mergeCell ref="A1:F1"/>
    <mergeCell ref="A11:B11"/>
    <mergeCell ref="A13:B13"/>
    <mergeCell ref="D13:E13"/>
    <mergeCell ref="A25:B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2022-11-05T15:35:27Z</cp:lastPrinted>
  <dcterms:created xsi:type="dcterms:W3CDTF">2022-10-11T16:11:34Z</dcterms:created>
  <dcterms:modified xsi:type="dcterms:W3CDTF">2022-11-05T15:37:58Z</dcterms:modified>
</cp:coreProperties>
</file>